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hjola_000\Dropbox\00000_hjolavottun\vinnustadavottun\vefgogn\"/>
    </mc:Choice>
  </mc:AlternateContent>
  <bookViews>
    <workbookView xWindow="0" yWindow="0" windowWidth="23040" windowHeight="9384"/>
  </bookViews>
  <sheets>
    <sheet name="Gátlisti" sheetId="2" r:id="rId1"/>
    <sheet name="Um vottunina" sheetId="5" r:id="rId2"/>
    <sheet name="Myndir" sheetId="4" r:id="rId3"/>
  </sheets>
  <definedNames>
    <definedName name="_xlnm.Print_Area" localSheetId="0">Gátlisti!$C$2:$H$69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5" i="2" l="1"/>
  <c r="G61" i="2"/>
  <c r="E61" i="2"/>
  <c r="G55" i="2"/>
  <c r="E55" i="2"/>
  <c r="G50" i="2"/>
  <c r="E50" i="2"/>
  <c r="G44" i="2"/>
  <c r="E44" i="2"/>
  <c r="G38" i="2"/>
  <c r="E38" i="2"/>
  <c r="G31" i="2"/>
  <c r="E31" i="2"/>
  <c r="G20" i="2"/>
  <c r="E20" i="2"/>
  <c r="G6" i="2"/>
  <c r="G65" i="2" s="1"/>
  <c r="E6" i="2"/>
  <c r="E65" i="2" s="1"/>
</calcChain>
</file>

<file path=xl/sharedStrings.xml><?xml version="1.0" encoding="utf-8"?>
<sst xmlns="http://schemas.openxmlformats.org/spreadsheetml/2006/main" count="179" uniqueCount="140">
  <si>
    <t>Umsóknin</t>
  </si>
  <si>
    <t>Viltu vita meira?</t>
  </si>
  <si>
    <t>Dagsetning:</t>
  </si>
  <si>
    <t>Staðsetning:</t>
  </si>
  <si>
    <t>Starfseining (ef við á):</t>
  </si>
  <si>
    <t>Fjöldi starfsmanna:</t>
  </si>
  <si>
    <t>Nafn tengiliðar:</t>
  </si>
  <si>
    <t>Netfang tengiliðar:</t>
  </si>
  <si>
    <t>Fjöldi atriða af lista sem ekki áttu við:</t>
  </si>
  <si>
    <t>Nafn fyrirtækis og vinnslustöð/svið/útibú:</t>
  </si>
  <si>
    <t>Nafn þess sem gerir úttektina, sími og netfang:</t>
  </si>
  <si>
    <t>Hjólastæði viðskiptavina eru einföld og ekki hægt að læsa stellinu við.</t>
  </si>
  <si>
    <t>Hjólastæði fyrir viðskiptavini eru örugg, það er hægt að læsa stellinu við.</t>
  </si>
  <si>
    <t>Hjólastæði fyrir viðskiptavini eru við innganginn.</t>
  </si>
  <si>
    <t>Hjólastæði viðskiptavina eru undir þaki. Lýsing</t>
  </si>
  <si>
    <t>Hjólapumpa fyrir viðskiptavini</t>
  </si>
  <si>
    <t>Viðgerðaraðstaða fyrir viðskiptavini</t>
  </si>
  <si>
    <t>Hjólastæði starfsmanna eru einföld og ekki hægt að læsa stellinu við.</t>
  </si>
  <si>
    <t>Hjólastæði starfsmanna eru örugg, það er hægt að læsa stellinu við.</t>
  </si>
  <si>
    <t>Hjólastæði fyrir starfsmenn eru við innganginn.</t>
  </si>
  <si>
    <t>Hjólastæði starfsmanna eru undir þaki. Lýsing.</t>
  </si>
  <si>
    <t>Hjólastæði starfsmanna eru þjófavarinn.</t>
  </si>
  <si>
    <t>Sturta og læstir skápar fyrir fatnað.</t>
  </si>
  <si>
    <t>Þurrkherbergi eða þurrkskápar.</t>
  </si>
  <si>
    <t>Hjólapumpa fyrir starfsmenn.</t>
  </si>
  <si>
    <t>Viðgerðaraðstaða fyrir starfsmenn, verkfæri/standur/krókar.</t>
  </si>
  <si>
    <t>Hleðsla fyrir rafmagnshjól til staðar.</t>
  </si>
  <si>
    <t>Viðgerðasamningar við hjólaverkstæði.</t>
  </si>
  <si>
    <t>A.m.k. árlega eru fyrirlestrar eða atburðir sem hvetja til hjólreiða.</t>
  </si>
  <si>
    <t>Vinnustaðurinn tekur þátt í „Hjólað í vinnuna“.</t>
  </si>
  <si>
    <t xml:space="preserve">Samgöngusamningar eru í boði á vinnustaðnum. Greitt fyrir að nýta vistvæna samgöngumáta. </t>
  </si>
  <si>
    <t>Aðgangur að hjóli eða fríum strætómiðum ef starfsmenn þurfa að fara á milli staða á vinnudegi.</t>
  </si>
  <si>
    <t>Aðgangur að bíl ef starfsmenn þurfa að skreppa frá á vinnutíma.</t>
  </si>
  <si>
    <t>Vinnustaðurinn hefur sett sér samgöngustefnu.</t>
  </si>
  <si>
    <t>Vinnustaðurinn hvetur starfsmenn til hjólreiða.</t>
  </si>
  <si>
    <t>Á vinnustaðnum eru gerðar kannanir á samgönguhegðun.</t>
  </si>
  <si>
    <t>20-35% starfsmanna koma til vinnu með vistvænum hætti.</t>
  </si>
  <si>
    <t>35-50% starfsmanna koma til vinnu með vistvænum hætti.</t>
  </si>
  <si>
    <t>Yfir 50% starfsmanna koma til vinnu með vistvænum hætti.</t>
  </si>
  <si>
    <t>Vottun</t>
  </si>
  <si>
    <t>Annað sem vert er að nefna og kemur ekki fram í þessum gátlista:</t>
  </si>
  <si>
    <t>Nafn vinnustaðar:</t>
  </si>
  <si>
    <t>Myndir má gjarna setja inn á næsta flipa. Sendið skjalið sem viðhengi, bæði í exel og sem pdf skjal á hjolafaerni@hjolafaerni.is</t>
  </si>
  <si>
    <t>Starfsmenn hafa fengið kynningu á "korterskorti" út frá vinnustaðnum.</t>
  </si>
  <si>
    <t>Um hjólavottun vinnustaða</t>
  </si>
  <si>
    <t>Hjólavottun vinnustaða er tæki til að markvisst innleiða bætta hjólreiðamenningu. Fulltrúar fyrirtækja fylgja skýrum gátlistum og fá viðurkenningu eftir stigagjöf; gull, silfur eða brons. Með þessum hætti hvetur vottunin vinnustaði til að bæta aðbúnað fyrir bæði viðskiptavini og starfsmenn sem leiðir til þess að fleiri velji umhverfisvæna og heilbrigða ferðamáta í daglegu lífi.</t>
  </si>
  <si>
    <t>Ávinningur</t>
  </si>
  <si>
    <t>Fyrirtæki sem njóta þess að starfsmenn nota virkar samgöngur í og úr vinnu, finna að það dregur úr þörfinni á landrými fyrir bílastæði. Á tímum efldrar umhverfisvitundar og sjálfbærni, er hvatning til hjólreiða jákvæð skilaboð frá fyrirtækjum um samfélagsábyrgð. Hjólreiðar efla lýðheilsu og draga úr mengun í umferð.</t>
  </si>
  <si>
    <t>Upphaf</t>
  </si>
  <si>
    <t>Samfélagsverkefnið Hjólum.is hefur útbúið þennan staðal. Horft var til Grænna skrefa í ríkisrekstri þegar uppbyggingin var ákveðin og stuðst var við reynslu hjólavottunar frá nágrannalöndum okkar og reynslu úr röðum íslenskra hjólreiðamanna. Hjólafærni á Íslandi sinnir utanumhaldi og afgreiðslu á hjólavottun vinnustaða.</t>
  </si>
  <si>
    <t>Fyrir hverja?</t>
  </si>
  <si>
    <t>Öll fyrirtæki og stofnanir geta sótt um hjólavæna vottun. Sama af hvaða stærð þau eru og hvar þau eru stödd á landinu. Hjólavæn vottun fer einkar vel með samgöngustefnum fyrirtækja.</t>
  </si>
  <si>
    <t>Hvað kostar hjólavottunin?</t>
  </si>
  <si>
    <t>Öll gögn vegna hjólavottunar um hjólavænan vinnustað má finna á heimasíðunni hjolavottun.is Einnig má senda fyrirspurnir á hjolafaerni@hjolafaerni.is eða hringja í s. 864 2776</t>
  </si>
  <si>
    <t>Einfalt umsóknarferli</t>
  </si>
  <si>
    <t>Reikningsupplýsingar - kennitala fyrirtækis:</t>
  </si>
  <si>
    <t>2 af 6</t>
  </si>
  <si>
    <t>6 af 6</t>
  </si>
  <si>
    <t>2 af 2</t>
  </si>
  <si>
    <t>2 af 4</t>
  </si>
  <si>
    <t>4 af 4</t>
  </si>
  <si>
    <t>B. liður - mest 4 stig</t>
  </si>
  <si>
    <t>A. liður - mest 6 stig</t>
  </si>
  <si>
    <t>C. liður - mest 4 stig</t>
  </si>
  <si>
    <t>1 af 1</t>
  </si>
  <si>
    <t>Gull; 75 - 100 stig</t>
  </si>
  <si>
    <t>Silfur; 50 - 74 stig</t>
  </si>
  <si>
    <t>Brons; 25 - 49 stig</t>
  </si>
  <si>
    <t>4 af 6</t>
  </si>
  <si>
    <t>2 af 10</t>
  </si>
  <si>
    <t>4 af 10</t>
  </si>
  <si>
    <t>2 af 14</t>
  </si>
  <si>
    <t>4 af 14</t>
  </si>
  <si>
    <t>8 af 14</t>
  </si>
  <si>
    <t>3 af 14</t>
  </si>
  <si>
    <t>3 af 12</t>
  </si>
  <si>
    <t>4 af 12</t>
  </si>
  <si>
    <t>8 af 12</t>
  </si>
  <si>
    <t>12 af 12</t>
  </si>
  <si>
    <t>Hjólastæði viðskiptavina eru í skjólsælu skýli við innganginn eða innandyra. Lýsing.</t>
  </si>
  <si>
    <t>Árlegar hjólaskoðanir í boði á hjólum starfsmanna.</t>
  </si>
  <si>
    <t>Gátlisti - Hjólavottun vinnustaða</t>
  </si>
  <si>
    <t>Stigagjöf í umsókn</t>
  </si>
  <si>
    <t>Hjól viðskiptavina</t>
  </si>
  <si>
    <t>Nánari lýsing frá umsækjanda</t>
  </si>
  <si>
    <t>Í samgöngustefnunni er rík áhersla á hjólreiðar og virkar samgöngur.</t>
  </si>
  <si>
    <t>Heildarumsögn vottunaraðila:</t>
  </si>
  <si>
    <t>Hjól starfsmanna</t>
  </si>
  <si>
    <t xml:space="preserve">Aðstaða fyrir starfsmenn </t>
  </si>
  <si>
    <t xml:space="preserve">Þjónusta </t>
  </si>
  <si>
    <t>Samtals</t>
  </si>
  <si>
    <t>Hjólreiðamenning</t>
  </si>
  <si>
    <t xml:space="preserve">Hámark stiga </t>
  </si>
  <si>
    <t>Jafnræði samgöngumáta</t>
  </si>
  <si>
    <t xml:space="preserve">Stefnumótun </t>
  </si>
  <si>
    <t xml:space="preserve">Hámarksfjöldi stiga í vottun </t>
  </si>
  <si>
    <t>Heildarstig umsókn</t>
  </si>
  <si>
    <t>Heildarstig vottun</t>
  </si>
  <si>
    <t>Stigagjöf vottunar</t>
  </si>
  <si>
    <r>
      <t xml:space="preserve">Öllu jafna er aðeins gert ráð fyrir einni úttektarheimsókn og er hún gerð eftir að umsókn hefur verið send til Hjólafærni. Umfram heimsóknir kosta 20.000 kr.                                                                                                                                                      </t>
    </r>
    <r>
      <rPr>
        <b/>
        <sz val="14"/>
        <color theme="1"/>
        <rFont val="Calibri"/>
        <family val="2"/>
        <scheme val="minor"/>
      </rPr>
      <t>Verð fyrir eina starfsstöð:</t>
    </r>
    <r>
      <rPr>
        <sz val="14"/>
        <color theme="1"/>
        <rFont val="Calibri"/>
        <family val="2"/>
        <scheme val="minor"/>
      </rPr>
      <t xml:space="preserve">
Fyrirtæki með færri en 30 starfsmenn, greiða 20.000 kr.
Fyrirtæki með 30 - 70 starfsmenn, greiða 35.000 kr.
Fyrirtæki með fleiri en 70 starfsmenn, greiða 60.000 kr.
</t>
    </r>
    <r>
      <rPr>
        <b/>
        <sz val="14"/>
        <color theme="1"/>
        <rFont val="Calibri"/>
        <family val="2"/>
        <scheme val="minor"/>
      </rPr>
      <t>Verð vegna fleiri starfsstöðva:</t>
    </r>
    <r>
      <rPr>
        <sz val="14"/>
        <color theme="1"/>
        <rFont val="Calibri"/>
        <family val="2"/>
        <scheme val="minor"/>
      </rPr>
      <t xml:space="preserve">
2-5 stöðvar 12.000 kr. pr. starfsstöð (án úttektar)
6-10 stöðvar 10.000 per starfsstöð (án úttektar)
11 + stöðvar 8.000 per starfsstöð (án úttektar)
</t>
    </r>
    <r>
      <rPr>
        <b/>
        <sz val="14"/>
        <color theme="1"/>
        <rFont val="Calibri"/>
        <family val="2"/>
        <scheme val="minor"/>
      </rPr>
      <t>Hver útgefin vottun gildir í 2 ár frá útgáfudegi.</t>
    </r>
  </si>
  <si>
    <t xml:space="preserve">1. Vinnustaðurinn skal skipa tengilið fyrir Hjólavottunina og teymi sem tryggir innleiðingu hjá vinnustaðnum.                               
2. Vinnustaðurinn stefnir á að ná sem hæstu skori í hverjum lið gátlistans. Gott er að hafa myndir meðfylgjandi til staðfestingar á aðbúnaði sem tiltekin er í hverjum lið.  Mælst er til þess að geyma öll gögn sem tengjast hjólavottuninni á einum stað, t.d. í möppu á sameiginlegu drifi. Eins er mælt er með því að vinnustaðir deili reynslu sín á milli og létti sér þannig verkið, t.d. vinnustaðir sem deila húsnæði, eru í næsta nágrenni eða svipaðar að eðli/stærð. 
3. Þegar búið er að fylla í gátlistann sendir tengiliður vinnustaðarins inn umsókn til hjolafaerni@hjolafaerni.is.
4. Verkefnisstjóri Hjólafærni yfirfer innsendan gátlista, heimsækir viðkomandi vinnustað í samráði við tengilið og metur hvort allar aðgerðir viðkomandi skrefa séu fullnægjandi. Vinnustaðurinn fær gátlistann aftur sendan með athugasemdum vottunarinnar og hefur þá 14 daga til betrumbóta. Að þeim tíma loknum þarf að senda gátlistann með úrbótunum aftur til Hjólafærni, svo hægt sé að ljúka vottuninni.  
5. Vinnustaðurinn fær afhent viðurkenningaskjal um að vottun hafi verið náð. 
6. Útgefin viðurkenning gildir í tvö ár. </t>
  </si>
  <si>
    <t xml:space="preserve">Á næsta flipa er gátlisti sem tengiliður vinnustaðarins þarf að fylla út, vista og senda á hjolafaerni@hjolafaerni.is Niðurstaðan veitir ýmist brons, silfur eða gull. Eftir að umsóknin hefur verið sent inn til Hjólafærni, er hún yfirfarin og vinnustaðurinn mögulega heimsóttur til að staðfesta aðbúnað og veiting ráðgjafar til úrbóta. Einnig fær vinnustaðurinn útfyllta skýrslu sem byggir á úttekt hjólavottunarinnar. Hjólafærni á Íslandi sendir skjal með viðurkenningu á vottuninni Hjólavænn vinnustaður til upphengingar á vinnustaðnum og lógó Hjólavottunarinnar til að setja á heimasíðu vinnustaðarins. Auk þessa mun lógó vinnustaðarins verða birt á heimasíðunni www.hjolavottun.is þar sem allir Hjólavænir vinnustaðir verða kynntir. </t>
  </si>
  <si>
    <t xml:space="preserve">Vinsamlega setjið myndir á þennan flipa með tilvísun í þann lið sem þær lýsa í gátlistanum. </t>
  </si>
  <si>
    <t>Hjólastæði starfsmanna eru í skjólsælu skýli við innganginn eða innandyra. Lýsing.</t>
  </si>
  <si>
    <t>Sturta og aðstaða til að skipta um föt.</t>
  </si>
  <si>
    <t>Aðstaða til að þurrka/ hengja upp yfirhafnir viðskiptavina</t>
  </si>
  <si>
    <t>Viðmið til vottunar</t>
  </si>
  <si>
    <t xml:space="preserve">Hér er átt við stæði sem eru stundum nefnd gjarðarbanar, þar sem hætta er á að gjörð verði fyrir tjóni í vindi eða við annað hnjask. Það veitir hjólastellinu engan stuðning. 
Hægt að fá 2 stig. Þau stig falla út ef stig koma til í næsta lið, í línu 20. </t>
  </si>
  <si>
    <t xml:space="preserve">Einkum erum við að óska eftir að sjá hér stönduga hjólaboga sem gott er að læsa stellinu við og hjólið fari ekki á hliðina þó eitthvað blási á það. 
Hér er hægt að fá allt að 6 stigum. Stig úr línu 19 falla út ef verður stigaskor í þessum lið. </t>
  </si>
  <si>
    <t>Hér er átt við stæði sem eru stundum nefnd gjarðarbanar, þar sem hætta er á að gjörð verði fyrir tjóni í vindi eða við annað hnjask. Það veitir hjólastellinu engan stuðning. 
Hægt að fá 2 stig. Þau stig falla út ef stig koma til í næsta lið, í línu 7.</t>
  </si>
  <si>
    <t xml:space="preserve">Einkum erum við að óska eftir að sjá hér stönduga hjólaboga sem gott er að læsa stellinu við og hjólið fari ekki á hliðina þó eitthvað blási á það. 
Hér er hægt að fá allt að 6 stigum. Stig úr línu 6 falla út ef verður stigaskor í þessum lið. </t>
  </si>
  <si>
    <t xml:space="preserve">Þau mega ekki vera lengra en í 20 m fjarlægð frá inngangi til að skora hér 2 stig - fellur út ef lína 11 gefur 4 stig. </t>
  </si>
  <si>
    <t xml:space="preserve">Þakið þarf að skýla fyrir regni. Eins er gert ráð fyrir að hér sé virk lýsing eftir að dagsljós dvín. Gefur 2 stig - fellur út ef lína 11 gefur 4 stig. </t>
  </si>
  <si>
    <t xml:space="preserve">Hér gerum við ráð fyrir að viðskiptavinum sé boðið að leggja hjólinu í góðu skjóli, við innganginn eða innandyra. Lýsing þarf að vera til staðar. Gefur 4 stig og stig úr lið 9 og 10 falla út, séu þessi stig talin. </t>
  </si>
  <si>
    <t>Ef pumpa eða verkfæri eru til afnota fyrir viðskiptavini, er mikilvægt að það sé gert sýnilegt við hjólastæðin. Pumpa gefur eitt stig. Gætið að því að hún geti sinnt ólíkum ventlum: http://wiki.openstreetmap.org/wiki/Tag:amenity%3Dcompressed_air#Valve_types</t>
  </si>
  <si>
    <t>Ef viðskiptavinir hafa aðgang að einhverjum verkfærum til hjólaviðgerða, er gott að það sé gert sýnilegt við hjólastæðin (auglýst). Við mælum með og bendum á að þetta nýtist einnig fyrir starfsmenn:
Sexkantasett,
Lyklasett,
15mm pedalalykill,
Stjörnuskrúfjárn,
Skrúfjarn,
Standpumpa með munnstykki fyrir bæði franska ventla og bílventla. 
Keðjuolíu.
Slönguviðgerðasett:
Felguþrælar
Upphengi fyrir hjólastell.</t>
  </si>
  <si>
    <t>Mikilvægt að hér lofti vel um hið blauta. Gott er að geta lagt ofan á ofn, blauta hanska og buff.</t>
  </si>
  <si>
    <t xml:space="preserve">Þau mega ekki vera lengra en í 20 m fjarlægð frá inngangi til að skora hér 2 stig - fellur út ef lína 24 gefur 4 stig. </t>
  </si>
  <si>
    <t xml:space="preserve">Þakið þarf að skýla fyrir regni. Eins er gert ráð fyrir að hér sé virk lýsing eftir að dagsljós dvín. Gefur 2 stig - fellur út ef lína 24 gefur 4 stig. </t>
  </si>
  <si>
    <t>Hér gerum við ráð fyrir að starfsmönnum sé boðið að leggja hjólinu í góðu skjóli, við innganginn eða innandyra. Lýsing þarf að vera til staðar. Gefur 4 stig og stig úr lið 22 og 23 falla út, séu þessi stig talin. 
Veitið því athygli að eitt bílastæði, rúmar 10 reiðhjólastæði. Því mælum við eindregið með því að amk 1 - 2 vel staðsett stæði í bílastæðahúsum séu merkt og frátekin fyrir reiðhjól starfsmanna.</t>
  </si>
  <si>
    <t xml:space="preserve">Við gerum ráð fyrir að þjófavarinn hjólastæði séu læst öðrum en starfsmönnum. Okkar viðmið er að þar sé pláss fyrir reiðhjól 15% allra starfsmanna. </t>
  </si>
  <si>
    <t xml:space="preserve">Til að fá fullt hús stiga í þessum lið, gerum við ráð fyrir að 10% starfsmanna sé með aðgang að læstum skápum fyrir fatnað. </t>
  </si>
  <si>
    <t>Rými sem tekur amk alfatnað í þurrkun fyrir 2 - 4 í senn á skömmum tíma, hreinlegt og með góðu aðgengi.</t>
  </si>
  <si>
    <t xml:space="preserve">Núverandi staða (könnun framkvæmd í sept/okt eða meðaltal vetur/sumar) Hjólafærni á Íslandi á dæmi um könnun sem má gjarna nota og leggja fyrir starfsmenn. Það þarf bara að óska eftir henni í tölvupósti. </t>
  </si>
  <si>
    <t xml:space="preserve">Vinsamlega sendið okkur afrit af könnuninni og helstu niðurstöður úr henni, takk. </t>
  </si>
  <si>
    <t xml:space="preserve">Vinsamlegast gerið grein fyrir hvernig staðið er að þeirri hvatningu, takk. </t>
  </si>
  <si>
    <t xml:space="preserve">Vinsamlega gerið grein fyrir því með hvaða hætti áherslan er kynnt innan fyrirtækisins. </t>
  </si>
  <si>
    <t xml:space="preserve">Vinsamlega sendið okkur afrit af samgöngustefnunni sem viðhengi, takk. </t>
  </si>
  <si>
    <t xml:space="preserve">Með því að tryggja starfsmönnum aðgang að farartækjum á vegum fyrirtækisins, losar það þörf starfsmanns við að koma á eigin bíl til vinnu. Rafmagnshjól eru sérlega góður kostur að bjóða og ef þarf að flytja varning, hvetjum við fyrirtæki til að koma sér upp öflugu nytjahjóli, sem flytur pakka og fólk. </t>
  </si>
  <si>
    <t>Hér bendum við sérstaklega á gæði rafmagnsreiðhjóla. Með þeim er sérlega gott að fara greiðlega á milli staða án líkamlegrar áreynslu.</t>
  </si>
  <si>
    <t xml:space="preserve">Við hvetjum alla vinnustaði til að bjóða starfsmönnum samgöngusamninga. Þeir eru vel kynntir á heimasíðu Landssamtaka hjólreiðamanna http://lhm.is/lhm/skjol/879-samgongusamningar
Samkvæmt reglum skattstjóra má greiða starfsmönnum allt að 7.500 kr (1. jan 2016) mánaðarlega án þess að það séu skattskyld hlunnindi, sé farið með almenningssamgöngum eða notaður vistvænn samgöngumáti (ganga eða hjól) frá heimili að vinnustað. </t>
  </si>
  <si>
    <t>Ef pumpa eða verkfæri eru til afnota fyrir starfsmenn, er mikilvægt að það sé gert sýnilegt við hjólastæðin. Pumpa gefur 2 stig ef hún getur sinnt ólíkum ventlum: http://wiki.openstreetmap.org/wiki/Tag:amenity%3Dcompressed_air#Valve_types</t>
  </si>
  <si>
    <t>Ef starfsmenn hafa aðgang að einhverjum verkfærum til hjólaviðgerða, er gott að það sé gert sýnilegt við hjólastæðin (auglýst). 
Við mælum með:
Sexkantasett,
Lyklasett,
15mm pedalalykill,
Stjörnuskrúfjárn,
Skrúfjarn,
Standpumpa með munnstykki fyrir bæði franska ventla og bílventla. 
Keðjuolíu.
Slönguviðgerðasett:
Felguþrælar
Upphengi fyrir hjólastell.</t>
  </si>
  <si>
    <t xml:space="preserve">Þó að framleiðendur rafmagnshjóla séu með ólíkar gerðir hleðslutengla, er gott ef fyrirtæki reyni að eignast nokkra af algengustu tenglunum sem notuð eru við hleðslu. Best ef hægt er að hlaða rafhlöðurnar á hjólunum. Annars að bjóða starfsmönnum að setja rafhlöður í samband á góðum stað. </t>
  </si>
  <si>
    <t>Flest betri hjólaverkstæði landsins eru tilbúin að semja um einhver afsláttarkjör. Á Cycling Iceland vefnum eru öll helstu verkstæðin kynnt á aðalkorti vefsins. http://cyclingiceland.is/wp-content/uploads/2016/08/web-cycling-map-2016-front.pdf</t>
  </si>
  <si>
    <t>Þetta er fyrst og fremst til að minna fólk á, hversu stuttar vegalengdir við erum flest að fara, dags daglega. Á heimasíðu Hjólafærni eru nokkrir þéttbýlisstaðir kynntir með korterskorti; http://hjolafaerni.is/samgonguhjolreidar/korterskort</t>
  </si>
  <si>
    <t xml:space="preserve">Á vorin er mjög hvetjandi fyrir hjólreiðar í og úr vinnu að bjóða starfsmönnum fría ástandsskoðun á reiðhjólum. Skoðunin sem er eðlilegt að miða við er t.d. Síða 9 í þessum kennsluleiðbeiningum: http://vefir.mms.is/klb/hjolumognjotum_klb.pdf
Hjólafærni á Íslandi býður þjónustu Dr. Bæk á vinnustaði til að sinna ástandsskoðun. Hægt er að semja við hjólaverkstæði um móttöku reiðhjóla í skoðun eða fá starfsmenn þaðan til að koma á vinnustaðinn. </t>
  </si>
  <si>
    <t>Það er til fyrirmyndar að vera með virkar samgöngur á meðal þess sem kynnt er í fræðsluerindum fyrirtækja. Hjólafærni á Íslandi býður nokkur slík erindi: http://hjolafaerni.is/thonusta/fyrirlestrar Eins má benda á Samgöngustofu, verkfræðistofur, Hjólaþjálfun og fleiri sem geta miðlað erindum um virkar og umhverfisvænar samgöngur.</t>
  </si>
  <si>
    <t>Þetta er árlegur hvatningaleikur á vegum ÍSÍ og hvetur til virkra samgangna. Til fyrirmyndar að vera með og enn betra ef öflugur starfsmaður fær það hlutverk að hvetja samstarfsmenn með í leikinn: http://www.hjoladivinnuna.is/</t>
  </si>
  <si>
    <t>Gátlisti frá 24. mars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</si>
</sst>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4"/>
      <color rgb="FF000000"/>
      <name val="Calibri"/>
      <family val="2"/>
    </font>
    <font>
      <sz val="12"/>
      <color theme="1"/>
      <name val="Calibri"/>
      <family val="2"/>
      <scheme val="minor"/>
    </font>
    <font>
      <sz val="14"/>
      <color theme="1"/>
      <name val="Calibri"/>
      <family val="2"/>
      <scheme val="minor"/>
    </font>
    <font>
      <sz val="14"/>
      <name val="Calibri"/>
      <family val="2"/>
      <scheme val="minor"/>
    </font>
    <font>
      <sz val="14"/>
      <color theme="1"/>
      <name val="Calibri"/>
      <family val="2"/>
    </font>
    <font>
      <sz val="14"/>
      <color rgb="FF000000"/>
      <name val="Calibri"/>
      <family val="2"/>
    </font>
    <font>
      <b/>
      <sz val="14"/>
      <color theme="1"/>
      <name val="Calibri"/>
      <family val="2"/>
      <scheme val="minor"/>
    </font>
    <font>
      <sz val="8"/>
      <name val="Calibri"/>
      <family val="2"/>
      <scheme val="minor"/>
    </font>
    <font>
      <b/>
      <sz val="12"/>
      <name val="Calibri"/>
      <family val="2"/>
    </font>
    <font>
      <sz val="12"/>
      <name val="Calibri"/>
      <family val="2"/>
    </font>
    <font>
      <sz val="12"/>
      <color theme="1"/>
      <name val="Calibri"/>
      <family val="2"/>
    </font>
    <font>
      <sz val="12"/>
      <color rgb="FF000000"/>
      <name val="Calibri"/>
      <family val="2"/>
    </font>
    <font>
      <sz val="12"/>
      <name val="Calibri"/>
      <family val="2"/>
    </font>
    <font>
      <b/>
      <sz val="12"/>
      <name val="Calibri"/>
      <family val="2"/>
    </font>
    <font>
      <b/>
      <sz val="11"/>
      <name val="Calibri"/>
      <family val="2"/>
      <charset val="1"/>
    </font>
    <font>
      <b/>
      <sz val="36"/>
      <name val="Calibri"/>
      <family val="2"/>
    </font>
    <font>
      <b/>
      <sz val="11"/>
      <name val="Calibri"/>
      <family val="2"/>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79998168889431442"/>
        <bgColor rgb="FFFFFF99"/>
      </patternFill>
    </fill>
    <fill>
      <patternFill patternType="solid">
        <fgColor theme="1"/>
        <bgColor indexed="64"/>
      </patternFill>
    </fill>
  </fills>
  <borders count="5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style="medium">
        <color auto="1"/>
      </right>
      <top/>
      <bottom style="thin">
        <color indexed="64"/>
      </bottom>
      <diagonal/>
    </border>
    <border>
      <left style="medium">
        <color auto="1"/>
      </left>
      <right style="medium">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style="medium">
        <color auto="1"/>
      </left>
      <right/>
      <top style="thin">
        <color auto="1"/>
      </top>
      <bottom style="medium">
        <color indexed="64"/>
      </bottom>
      <diagonal/>
    </border>
    <border>
      <left/>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indexed="64"/>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style="thin">
        <color auto="1"/>
      </top>
      <bottom style="medium">
        <color indexed="64"/>
      </bottom>
      <diagonal/>
    </border>
    <border>
      <left style="thin">
        <color auto="1"/>
      </left>
      <right/>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medium">
        <color auto="1"/>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style="thin">
        <color auto="1"/>
      </bottom>
      <diagonal/>
    </border>
    <border>
      <left style="thin">
        <color auto="1"/>
      </left>
      <right/>
      <top style="medium">
        <color indexed="64"/>
      </top>
      <bottom style="medium">
        <color indexed="64"/>
      </bottom>
      <diagonal/>
    </border>
    <border>
      <left style="medium">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s>
  <cellStyleXfs count="1">
    <xf numFmtId="0" fontId="0" fillId="0" borderId="0"/>
  </cellStyleXfs>
  <cellXfs count="122">
    <xf numFmtId="0" fontId="0" fillId="0" borderId="0" xfId="0"/>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2" fillId="0" borderId="0" xfId="0" applyFont="1"/>
    <xf numFmtId="0" fontId="1" fillId="2" borderId="1" xfId="0" applyFont="1" applyFill="1" applyBorder="1" applyAlignment="1">
      <alignment horizontal="justify" vertical="center"/>
    </xf>
    <xf numFmtId="0" fontId="4"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12"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xf numFmtId="0" fontId="6" fillId="2" borderId="1" xfId="0" applyFont="1" applyFill="1" applyBorder="1" applyAlignment="1">
      <alignment vertical="center" wrapText="1"/>
    </xf>
    <xf numFmtId="0" fontId="0" fillId="0" borderId="0" xfId="0"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10" fillId="4" borderId="3" xfId="0" applyFont="1" applyFill="1" applyBorder="1" applyAlignment="1">
      <alignment wrapText="1"/>
    </xf>
    <xf numFmtId="0" fontId="10" fillId="0" borderId="3" xfId="0" applyFont="1" applyBorder="1" applyAlignment="1">
      <alignment wrapText="1"/>
    </xf>
    <xf numFmtId="0" fontId="13" fillId="4" borderId="3" xfId="0" applyFont="1" applyFill="1" applyBorder="1" applyAlignment="1">
      <alignment horizontal="center"/>
    </xf>
    <xf numFmtId="0" fontId="13" fillId="0" borderId="3" xfId="0" applyFont="1" applyBorder="1" applyAlignment="1">
      <alignment horizontal="center"/>
    </xf>
    <xf numFmtId="0" fontId="0" fillId="0" borderId="15" xfId="0" applyFont="1" applyBorder="1" applyAlignment="1">
      <alignment horizontal="center"/>
    </xf>
    <xf numFmtId="0" fontId="13" fillId="4" borderId="19" xfId="0" applyFont="1" applyFill="1" applyBorder="1" applyAlignment="1">
      <alignment wrapText="1"/>
    </xf>
    <xf numFmtId="0" fontId="13" fillId="4" borderId="19" xfId="0" applyFont="1" applyFill="1" applyBorder="1" applyAlignment="1">
      <alignment horizontal="center"/>
    </xf>
    <xf numFmtId="0" fontId="13" fillId="4" borderId="21" xfId="0" applyFont="1" applyFill="1" applyBorder="1" applyAlignment="1">
      <alignment horizontal="center"/>
    </xf>
    <xf numFmtId="0" fontId="10" fillId="4" borderId="21" xfId="0" applyFont="1" applyFill="1" applyBorder="1" applyAlignment="1">
      <alignment wrapText="1"/>
    </xf>
    <xf numFmtId="0" fontId="10" fillId="0" borderId="21" xfId="0" applyFont="1" applyBorder="1" applyAlignment="1">
      <alignment wrapText="1"/>
    </xf>
    <xf numFmtId="0" fontId="13" fillId="0" borderId="21" xfId="0" applyFont="1" applyBorder="1" applyAlignment="1">
      <alignment horizontal="center"/>
    </xf>
    <xf numFmtId="0" fontId="9" fillId="3" borderId="1" xfId="0" applyFont="1" applyFill="1" applyBorder="1" applyAlignment="1">
      <alignment horizontal="center" vertical="center"/>
    </xf>
    <xf numFmtId="0" fontId="0" fillId="0" borderId="2" xfId="0" applyFont="1" applyBorder="1" applyAlignment="1">
      <alignment horizontal="center"/>
    </xf>
    <xf numFmtId="0" fontId="10" fillId="0" borderId="3" xfId="0" applyFont="1" applyBorder="1" applyAlignment="1">
      <alignment horizontal="center"/>
    </xf>
    <xf numFmtId="0" fontId="13" fillId="0" borderId="3" xfId="0" applyFont="1" applyBorder="1" applyAlignment="1">
      <alignment horizontal="center" wrapText="1"/>
    </xf>
    <xf numFmtId="0" fontId="13" fillId="0" borderId="21" xfId="0" applyFont="1" applyBorder="1" applyAlignment="1">
      <alignment horizontal="center" wrapText="1"/>
    </xf>
    <xf numFmtId="0" fontId="0" fillId="0" borderId="0" xfId="0" applyAlignment="1">
      <alignment wrapText="1"/>
    </xf>
    <xf numFmtId="0" fontId="2" fillId="0" borderId="0" xfId="0" applyFont="1" applyAlignment="1">
      <alignment wrapText="1"/>
    </xf>
    <xf numFmtId="0" fontId="0" fillId="0" borderId="15" xfId="0" applyFont="1" applyBorder="1" applyAlignment="1">
      <alignment horizontal="center" wrapText="1"/>
    </xf>
    <xf numFmtId="0" fontId="13" fillId="4" borderId="3" xfId="0" applyFont="1" applyFill="1" applyBorder="1" applyAlignment="1">
      <alignment horizontal="center" wrapText="1"/>
    </xf>
    <xf numFmtId="0" fontId="9" fillId="3" borderId="1" xfId="0" applyFont="1" applyFill="1" applyBorder="1" applyAlignment="1">
      <alignment horizontal="center"/>
    </xf>
    <xf numFmtId="0" fontId="15" fillId="7" borderId="13" xfId="0" applyFont="1" applyFill="1" applyBorder="1" applyAlignment="1">
      <alignment horizontal="center" wrapText="1"/>
    </xf>
    <xf numFmtId="0" fontId="13" fillId="7" borderId="19" xfId="0" applyFont="1" applyFill="1" applyBorder="1" applyAlignment="1">
      <alignment horizontal="center"/>
    </xf>
    <xf numFmtId="0" fontId="13" fillId="7" borderId="3" xfId="0" applyFont="1" applyFill="1" applyBorder="1" applyAlignment="1">
      <alignment horizontal="center" wrapText="1"/>
    </xf>
    <xf numFmtId="0" fontId="10" fillId="7" borderId="3" xfId="0" applyFont="1" applyFill="1" applyBorder="1" applyAlignment="1">
      <alignment horizontal="center"/>
    </xf>
    <xf numFmtId="0" fontId="10" fillId="8" borderId="3" xfId="0" applyFont="1" applyFill="1" applyBorder="1" applyAlignment="1">
      <alignment horizontal="center"/>
    </xf>
    <xf numFmtId="0" fontId="11" fillId="8" borderId="11" xfId="0" applyFont="1" applyFill="1" applyBorder="1" applyAlignment="1">
      <alignment wrapText="1"/>
    </xf>
    <xf numFmtId="0" fontId="10" fillId="8" borderId="19" xfId="0" applyFont="1" applyFill="1" applyBorder="1" applyAlignment="1">
      <alignment horizontal="center"/>
    </xf>
    <xf numFmtId="0" fontId="11" fillId="8" borderId="20" xfId="0" applyFont="1" applyFill="1" applyBorder="1" applyAlignment="1">
      <alignment wrapText="1"/>
    </xf>
    <xf numFmtId="0" fontId="10" fillId="8" borderId="3" xfId="0" applyFont="1" applyFill="1" applyBorder="1" applyAlignment="1">
      <alignment horizontal="center" wrapText="1"/>
    </xf>
    <xf numFmtId="0" fontId="10" fillId="8" borderId="21" xfId="0" applyFont="1" applyFill="1" applyBorder="1" applyAlignment="1">
      <alignment horizontal="center"/>
    </xf>
    <xf numFmtId="0" fontId="11" fillId="8" borderId="22" xfId="0" applyFont="1" applyFill="1" applyBorder="1" applyAlignment="1">
      <alignment wrapText="1"/>
    </xf>
    <xf numFmtId="0" fontId="13" fillId="7" borderId="3" xfId="0" applyFont="1" applyFill="1" applyBorder="1" applyAlignment="1">
      <alignment horizontal="center"/>
    </xf>
    <xf numFmtId="0" fontId="13" fillId="7" borderId="21" xfId="0" applyFont="1" applyFill="1" applyBorder="1" applyAlignment="1">
      <alignment horizontal="center"/>
    </xf>
    <xf numFmtId="0" fontId="15" fillId="7" borderId="34" xfId="0" applyFont="1" applyFill="1" applyBorder="1" applyAlignment="1">
      <alignment horizontal="center" wrapText="1"/>
    </xf>
    <xf numFmtId="0" fontId="0" fillId="0" borderId="38" xfId="0" applyFont="1" applyBorder="1" applyAlignment="1">
      <alignment horizontal="center"/>
    </xf>
    <xf numFmtId="0" fontId="9" fillId="0" borderId="25" xfId="0" applyFont="1" applyBorder="1" applyAlignment="1">
      <alignment vertical="top" wrapText="1"/>
    </xf>
    <xf numFmtId="0" fontId="9" fillId="3" borderId="34" xfId="0" applyFont="1" applyFill="1" applyBorder="1" applyAlignment="1">
      <alignment horizontal="center" wrapText="1"/>
    </xf>
    <xf numFmtId="0" fontId="15" fillId="8" borderId="39" xfId="0" applyFont="1" applyFill="1" applyBorder="1" applyAlignment="1">
      <alignment horizontal="center" wrapText="1"/>
    </xf>
    <xf numFmtId="0" fontId="10" fillId="0" borderId="36" xfId="0" applyFont="1" applyBorder="1" applyAlignment="1">
      <alignment wrapText="1"/>
    </xf>
    <xf numFmtId="0" fontId="13" fillId="0" borderId="36" xfId="0" applyFont="1" applyBorder="1" applyAlignment="1">
      <alignment horizontal="center"/>
    </xf>
    <xf numFmtId="0" fontId="13" fillId="7" borderId="36" xfId="0" applyFont="1" applyFill="1" applyBorder="1" applyAlignment="1">
      <alignment horizontal="center"/>
    </xf>
    <xf numFmtId="0" fontId="10" fillId="8" borderId="36" xfId="0" applyFont="1" applyFill="1" applyBorder="1" applyAlignment="1">
      <alignment horizontal="center"/>
    </xf>
    <xf numFmtId="0" fontId="11" fillId="8" borderId="37" xfId="0" applyFont="1" applyFill="1" applyBorder="1" applyAlignment="1">
      <alignment wrapText="1"/>
    </xf>
    <xf numFmtId="0" fontId="9" fillId="3" borderId="40" xfId="0" applyFont="1" applyFill="1" applyBorder="1" applyAlignment="1">
      <alignment wrapText="1"/>
    </xf>
    <xf numFmtId="0" fontId="9" fillId="3" borderId="41" xfId="0" applyFont="1" applyFill="1" applyBorder="1" applyAlignment="1">
      <alignment horizontal="center"/>
    </xf>
    <xf numFmtId="0" fontId="9" fillId="7" borderId="41" xfId="0" applyFont="1" applyFill="1" applyBorder="1" applyAlignment="1">
      <alignment horizontal="center"/>
    </xf>
    <xf numFmtId="0" fontId="15" fillId="9" borderId="41" xfId="0" applyFont="1" applyFill="1" applyBorder="1" applyAlignment="1">
      <alignment vertical="center" wrapText="1"/>
    </xf>
    <xf numFmtId="0" fontId="9" fillId="8" borderId="41" xfId="0" applyFont="1" applyFill="1" applyBorder="1" applyAlignment="1">
      <alignment horizontal="center"/>
    </xf>
    <xf numFmtId="0" fontId="9" fillId="8" borderId="42" xfId="0" applyFont="1" applyFill="1" applyBorder="1" applyAlignment="1">
      <alignment vertical="center" wrapText="1"/>
    </xf>
    <xf numFmtId="0" fontId="13" fillId="7" borderId="41" xfId="0" applyFont="1" applyFill="1" applyBorder="1" applyAlignment="1">
      <alignment horizontal="center"/>
    </xf>
    <xf numFmtId="0" fontId="13" fillId="8" borderId="41" xfId="0" applyFont="1" applyFill="1" applyBorder="1" applyAlignment="1">
      <alignment horizontal="center"/>
    </xf>
    <xf numFmtId="0" fontId="9" fillId="0" borderId="23" xfId="0" applyFont="1" applyBorder="1" applyAlignment="1">
      <alignment vertical="top" wrapText="1"/>
    </xf>
    <xf numFmtId="0" fontId="15" fillId="7" borderId="44" xfId="0" applyFont="1" applyFill="1" applyBorder="1" applyAlignment="1">
      <alignment horizontal="center" wrapText="1"/>
    </xf>
    <xf numFmtId="0" fontId="15" fillId="8" borderId="44" xfId="0" applyFont="1" applyFill="1" applyBorder="1" applyAlignment="1">
      <alignment horizontal="center" wrapText="1"/>
    </xf>
    <xf numFmtId="0" fontId="15" fillId="9" borderId="21" xfId="0" applyFont="1" applyFill="1" applyBorder="1" applyAlignment="1">
      <alignment wrapText="1"/>
    </xf>
    <xf numFmtId="0" fontId="17" fillId="8" borderId="22" xfId="0" applyFont="1" applyFill="1" applyBorder="1" applyAlignment="1">
      <alignment wrapText="1"/>
    </xf>
    <xf numFmtId="0" fontId="9" fillId="7" borderId="41" xfId="0" applyFont="1" applyFill="1" applyBorder="1" applyAlignment="1">
      <alignment horizontal="center" vertical="center"/>
    </xf>
    <xf numFmtId="0" fontId="9" fillId="8" borderId="41" xfId="0" applyFont="1" applyFill="1" applyBorder="1" applyAlignment="1">
      <alignment horizontal="center" vertical="center"/>
    </xf>
    <xf numFmtId="0" fontId="9" fillId="3" borderId="41" xfId="0" applyFont="1" applyFill="1" applyBorder="1" applyAlignment="1">
      <alignment horizontal="center" vertical="center"/>
    </xf>
    <xf numFmtId="0" fontId="9" fillId="0" borderId="36" xfId="0" applyFont="1" applyBorder="1" applyAlignment="1">
      <alignment horizontal="center"/>
    </xf>
    <xf numFmtId="0" fontId="9" fillId="3" borderId="23" xfId="0" applyFont="1" applyFill="1" applyBorder="1" applyAlignment="1">
      <alignment horizontal="center" vertical="center" wrapText="1"/>
    </xf>
    <xf numFmtId="0" fontId="9" fillId="7" borderId="1" xfId="0" applyFont="1" applyFill="1" applyBorder="1" applyAlignment="1">
      <alignment horizontal="center" vertical="center"/>
    </xf>
    <xf numFmtId="0" fontId="9" fillId="7" borderId="10" xfId="0" applyFont="1" applyFill="1" applyBorder="1" applyAlignment="1">
      <alignment vertical="top" wrapText="1"/>
    </xf>
    <xf numFmtId="0" fontId="9" fillId="8" borderId="1" xfId="0" applyFont="1" applyFill="1" applyBorder="1" applyAlignment="1">
      <alignment horizontal="center" vertical="center"/>
    </xf>
    <xf numFmtId="0" fontId="9" fillId="8" borderId="24" xfId="0" applyFont="1" applyFill="1" applyBorder="1" applyAlignment="1">
      <alignment vertical="top" wrapText="1"/>
    </xf>
    <xf numFmtId="0" fontId="9" fillId="0" borderId="17" xfId="0" applyFont="1" applyBorder="1" applyAlignment="1">
      <alignment vertical="top" wrapText="1"/>
    </xf>
    <xf numFmtId="0" fontId="0" fillId="10" borderId="1" xfId="0" applyFont="1" applyFill="1" applyBorder="1" applyAlignment="1">
      <alignment horizontal="center"/>
    </xf>
    <xf numFmtId="0" fontId="11" fillId="8" borderId="37" xfId="0" applyFont="1" applyFill="1" applyBorder="1" applyAlignment="1">
      <alignment vertical="center" wrapText="1"/>
    </xf>
    <xf numFmtId="0" fontId="9" fillId="0" borderId="48" xfId="0" applyFont="1" applyBorder="1" applyAlignment="1">
      <alignment horizontal="left" vertical="top" wrapText="1"/>
    </xf>
    <xf numFmtId="0" fontId="9" fillId="0" borderId="0" xfId="0" applyFont="1" applyBorder="1" applyAlignment="1">
      <alignment horizontal="left" vertical="top" wrapText="1"/>
    </xf>
    <xf numFmtId="0" fontId="9" fillId="0" borderId="4" xfId="0" applyFont="1" applyBorder="1" applyAlignment="1">
      <alignment horizontal="left" vertical="top" wrapText="1"/>
    </xf>
    <xf numFmtId="0" fontId="9" fillId="0" borderId="18" xfId="0" applyFont="1" applyBorder="1" applyAlignment="1">
      <alignment horizontal="left" vertical="top" wrapText="1"/>
    </xf>
    <xf numFmtId="0" fontId="9" fillId="0" borderId="16" xfId="0" applyFont="1" applyBorder="1" applyAlignment="1">
      <alignment horizontal="left" vertical="top" wrapText="1"/>
    </xf>
    <xf numFmtId="0" fontId="9" fillId="0" borderId="14" xfId="0" applyFont="1" applyBorder="1" applyAlignment="1">
      <alignment horizontal="left" vertical="top" wrapText="1"/>
    </xf>
    <xf numFmtId="0" fontId="9" fillId="0" borderId="32" xfId="0" applyFont="1" applyBorder="1" applyAlignment="1">
      <alignment horizontal="left" vertical="top"/>
    </xf>
    <xf numFmtId="0" fontId="9" fillId="0" borderId="26" xfId="0" applyFont="1" applyBorder="1" applyAlignment="1">
      <alignment horizontal="left" vertical="top"/>
    </xf>
    <xf numFmtId="0" fontId="9" fillId="0" borderId="33" xfId="0" applyFont="1" applyBorder="1" applyAlignment="1">
      <alignment horizontal="left" vertical="top"/>
    </xf>
    <xf numFmtId="0" fontId="9" fillId="0" borderId="3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10" fillId="10" borderId="23" xfId="0" applyFont="1" applyFill="1" applyBorder="1" applyAlignment="1">
      <alignment horizontal="center" wrapText="1"/>
    </xf>
    <xf numFmtId="0" fontId="10" fillId="10" borderId="10" xfId="0" applyFont="1" applyFill="1" applyBorder="1" applyAlignment="1">
      <alignment horizontal="center" wrapText="1"/>
    </xf>
    <xf numFmtId="0" fontId="10" fillId="10" borderId="24" xfId="0" applyFont="1" applyFill="1" applyBorder="1" applyAlignment="1">
      <alignment horizontal="center" wrapText="1"/>
    </xf>
    <xf numFmtId="0" fontId="14" fillId="5" borderId="27" xfId="0" applyFont="1" applyFill="1" applyBorder="1" applyAlignment="1">
      <alignment horizontal="left" wrapText="1"/>
    </xf>
    <xf numFmtId="0" fontId="14" fillId="5" borderId="28" xfId="0" applyFont="1" applyFill="1" applyBorder="1" applyAlignment="1">
      <alignment horizontal="left" wrapText="1"/>
    </xf>
    <xf numFmtId="0" fontId="14" fillId="5" borderId="31" xfId="0" applyFont="1" applyFill="1" applyBorder="1" applyAlignment="1">
      <alignment horizontal="left" wrapText="1"/>
    </xf>
    <xf numFmtId="0" fontId="14" fillId="5" borderId="43" xfId="0" applyFont="1" applyFill="1" applyBorder="1" applyAlignment="1">
      <alignment horizontal="left" wrapText="1"/>
    </xf>
    <xf numFmtId="0" fontId="14" fillId="5" borderId="16" xfId="0" applyFont="1" applyFill="1" applyBorder="1" applyAlignment="1">
      <alignment horizontal="left" wrapText="1"/>
    </xf>
    <xf numFmtId="0" fontId="14" fillId="5" borderId="14" xfId="0" applyFont="1" applyFill="1" applyBorder="1" applyAlignment="1">
      <alignment horizontal="left" wrapText="1"/>
    </xf>
    <xf numFmtId="0" fontId="12" fillId="0" borderId="29" xfId="0" applyFont="1" applyBorder="1" applyAlignment="1">
      <alignment horizontal="left" vertical="top" wrapText="1"/>
    </xf>
    <xf numFmtId="0" fontId="12" fillId="0" borderId="30" xfId="0" applyFont="1" applyBorder="1" applyAlignment="1">
      <alignment horizontal="left" vertical="top" wrapText="1"/>
    </xf>
    <xf numFmtId="0" fontId="16" fillId="0" borderId="23" xfId="0" applyFont="1" applyBorder="1" applyAlignment="1">
      <alignment horizontal="center" vertical="center"/>
    </xf>
    <xf numFmtId="0" fontId="16" fillId="0" borderId="10" xfId="0" applyFont="1" applyBorder="1" applyAlignment="1">
      <alignment horizontal="center" vertical="center"/>
    </xf>
    <xf numFmtId="0" fontId="16" fillId="0" borderId="24" xfId="0" applyFont="1" applyBorder="1" applyAlignment="1">
      <alignment horizontal="center" vertical="center"/>
    </xf>
    <xf numFmtId="0" fontId="9" fillId="3" borderId="45" xfId="0" applyFont="1" applyFill="1" applyBorder="1" applyAlignment="1">
      <alignment horizontal="left" wrapText="1"/>
    </xf>
    <xf numFmtId="0" fontId="9" fillId="3" borderId="46" xfId="0" applyFont="1" applyFill="1" applyBorder="1" applyAlignment="1">
      <alignment horizontal="left" wrapText="1"/>
    </xf>
    <xf numFmtId="0" fontId="9" fillId="3" borderId="47" xfId="0" applyFont="1" applyFill="1" applyBorder="1" applyAlignment="1">
      <alignment horizontal="left" wrapText="1"/>
    </xf>
    <xf numFmtId="0" fontId="14" fillId="5" borderId="5" xfId="0" applyFont="1" applyFill="1" applyBorder="1" applyAlignment="1">
      <alignment horizontal="left" wrapText="1"/>
    </xf>
    <xf numFmtId="0" fontId="14" fillId="5" borderId="6" xfId="0" applyFont="1" applyFill="1" applyBorder="1" applyAlignment="1">
      <alignment horizontal="left" wrapText="1"/>
    </xf>
    <xf numFmtId="0" fontId="14" fillId="5" borderId="7" xfId="0" applyFont="1" applyFill="1" applyBorder="1" applyAlignment="1">
      <alignment horizontal="left" wrapText="1"/>
    </xf>
    <xf numFmtId="0" fontId="9" fillId="3" borderId="49"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3" fillId="6" borderId="23" xfId="0" applyFont="1" applyFill="1" applyBorder="1" applyAlignment="1">
      <alignment horizontal="center"/>
    </xf>
    <xf numFmtId="0" fontId="3" fillId="6" borderId="10" xfId="0" applyFont="1" applyFill="1" applyBorder="1" applyAlignment="1">
      <alignment horizontal="center"/>
    </xf>
    <xf numFmtId="0" fontId="3" fillId="6" borderId="2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2766291</xdr:colOff>
      <xdr:row>0</xdr:row>
      <xdr:rowOff>27709</xdr:rowOff>
    </xdr:from>
    <xdr:to>
      <xdr:col>0</xdr:col>
      <xdr:colOff>4239491</xdr:colOff>
      <xdr:row>0</xdr:row>
      <xdr:rowOff>1249388</xdr:rowOff>
    </xdr:to>
    <xdr:pic>
      <xdr:nvPicPr>
        <xdr:cNvPr id="4" name="Picture 3" descr="Screen shot 2016-04-26 at 4.20.56 PM.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6291" y="27709"/>
          <a:ext cx="1473200" cy="12216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H70"/>
  <sheetViews>
    <sheetView tabSelected="1" zoomScale="90" zoomScaleNormal="90" workbookViewId="0">
      <pane ySplit="5" topLeftCell="A6" activePane="bottomLeft" state="frozen"/>
      <selection pane="bottomLeft" activeCell="C3" sqref="C3:H3"/>
    </sheetView>
  </sheetViews>
  <sheetFormatPr defaultColWidth="8.77734375" defaultRowHeight="14.4" x14ac:dyDescent="0.3"/>
  <cols>
    <col min="1" max="1" width="4.44140625" customWidth="1"/>
    <col min="2" max="2" width="5.5546875" style="12" customWidth="1"/>
    <col min="3" max="3" width="27.33203125" style="31" customWidth="1"/>
    <col min="4" max="4" width="9.33203125" customWidth="1"/>
    <col min="5" max="5" width="9" customWidth="1"/>
    <col min="6" max="6" width="19.21875" customWidth="1"/>
    <col min="7" max="7" width="8.88671875" customWidth="1"/>
    <col min="8" max="8" width="45.21875" customWidth="1"/>
  </cols>
  <sheetData>
    <row r="1" spans="2:8" ht="15" thickBot="1" x14ac:dyDescent="0.35"/>
    <row r="2" spans="2:8" ht="42.6" customHeight="1" thickBot="1" x14ac:dyDescent="0.35">
      <c r="B2" s="107" t="s">
        <v>81</v>
      </c>
      <c r="C2" s="108"/>
      <c r="D2" s="108"/>
      <c r="E2" s="108"/>
      <c r="F2" s="108"/>
      <c r="G2" s="108"/>
      <c r="H2" s="109"/>
    </row>
    <row r="3" spans="2:8" ht="20.399999999999999" customHeight="1" x14ac:dyDescent="0.3">
      <c r="B3" s="13">
        <v>1</v>
      </c>
      <c r="C3" s="116" t="s">
        <v>139</v>
      </c>
      <c r="D3" s="117"/>
      <c r="E3" s="117"/>
      <c r="F3" s="117"/>
      <c r="G3" s="117"/>
      <c r="H3" s="118"/>
    </row>
    <row r="4" spans="2:8" s="10" customFormat="1" ht="36" customHeight="1" x14ac:dyDescent="0.35">
      <c r="B4" s="14">
        <v>2</v>
      </c>
      <c r="C4" s="81" t="s">
        <v>2</v>
      </c>
      <c r="D4" s="87" t="s">
        <v>10</v>
      </c>
      <c r="E4" s="88"/>
      <c r="F4" s="88"/>
      <c r="G4" s="88"/>
      <c r="H4" s="89"/>
    </row>
    <row r="5" spans="2:8" ht="64.8" customHeight="1" thickBot="1" x14ac:dyDescent="0.35">
      <c r="B5" s="50">
        <v>3</v>
      </c>
      <c r="C5" s="51" t="s">
        <v>9</v>
      </c>
      <c r="D5" s="52" t="s">
        <v>92</v>
      </c>
      <c r="E5" s="49" t="s">
        <v>82</v>
      </c>
      <c r="F5" s="70" t="s">
        <v>84</v>
      </c>
      <c r="G5" s="53" t="s">
        <v>98</v>
      </c>
      <c r="H5" s="71" t="s">
        <v>106</v>
      </c>
    </row>
    <row r="6" spans="2:8" ht="16.2" thickBot="1" x14ac:dyDescent="0.35">
      <c r="B6" s="27"/>
      <c r="C6" s="67"/>
      <c r="D6" s="35">
        <v>14</v>
      </c>
      <c r="E6" s="68">
        <f>E9+E10+E12+E13+E14+E16+E17+E18</f>
        <v>0</v>
      </c>
      <c r="F6" s="62" t="s">
        <v>90</v>
      </c>
      <c r="G6" s="69">
        <f>G9+G10+G12+G13+G14+G16+G17+G18</f>
        <v>0</v>
      </c>
      <c r="H6" s="64" t="s">
        <v>90</v>
      </c>
    </row>
    <row r="7" spans="2:8" ht="15.6" x14ac:dyDescent="0.3">
      <c r="B7" s="13">
        <v>4</v>
      </c>
      <c r="C7" s="110" t="s">
        <v>83</v>
      </c>
      <c r="D7" s="111"/>
      <c r="E7" s="111"/>
      <c r="F7" s="111"/>
      <c r="G7" s="111"/>
      <c r="H7" s="112"/>
    </row>
    <row r="8" spans="2:8" ht="16.2" thickBot="1" x14ac:dyDescent="0.35">
      <c r="B8" s="19">
        <v>5</v>
      </c>
      <c r="C8" s="113" t="s">
        <v>62</v>
      </c>
      <c r="D8" s="114"/>
      <c r="E8" s="114"/>
      <c r="F8" s="114"/>
      <c r="G8" s="114"/>
      <c r="H8" s="115"/>
    </row>
    <row r="9" spans="2:8" ht="93.6" x14ac:dyDescent="0.3">
      <c r="B9" s="14">
        <v>6</v>
      </c>
      <c r="C9" s="20" t="s">
        <v>11</v>
      </c>
      <c r="D9" s="21" t="s">
        <v>56</v>
      </c>
      <c r="E9" s="36"/>
      <c r="F9" s="37"/>
      <c r="G9" s="42"/>
      <c r="H9" s="43" t="s">
        <v>109</v>
      </c>
    </row>
    <row r="10" spans="2:8" s="31" customFormat="1" ht="93.6" x14ac:dyDescent="0.3">
      <c r="B10" s="33">
        <v>7</v>
      </c>
      <c r="C10" s="15" t="s">
        <v>12</v>
      </c>
      <c r="D10" s="34" t="s">
        <v>57</v>
      </c>
      <c r="E10" s="38"/>
      <c r="F10" s="38"/>
      <c r="G10" s="44"/>
      <c r="H10" s="41" t="s">
        <v>110</v>
      </c>
    </row>
    <row r="11" spans="2:8" ht="15.6" x14ac:dyDescent="0.3">
      <c r="B11" s="14">
        <v>8</v>
      </c>
      <c r="C11" s="99" t="s">
        <v>61</v>
      </c>
      <c r="D11" s="100"/>
      <c r="E11" s="100"/>
      <c r="F11" s="100"/>
      <c r="G11" s="100"/>
      <c r="H11" s="101"/>
    </row>
    <row r="12" spans="2:8" ht="46.8" x14ac:dyDescent="0.3">
      <c r="B12" s="19">
        <v>9</v>
      </c>
      <c r="C12" s="16" t="s">
        <v>13</v>
      </c>
      <c r="D12" s="18" t="s">
        <v>59</v>
      </c>
      <c r="E12" s="47"/>
      <c r="F12" s="47"/>
      <c r="G12" s="40"/>
      <c r="H12" s="41" t="s">
        <v>111</v>
      </c>
    </row>
    <row r="13" spans="2:8" ht="50.4" customHeight="1" x14ac:dyDescent="0.3">
      <c r="B13" s="14">
        <v>10</v>
      </c>
      <c r="C13" s="16" t="s">
        <v>14</v>
      </c>
      <c r="D13" s="18" t="s">
        <v>59</v>
      </c>
      <c r="E13" s="47"/>
      <c r="F13" s="47"/>
      <c r="G13" s="40"/>
      <c r="H13" s="41" t="s">
        <v>112</v>
      </c>
    </row>
    <row r="14" spans="2:8" ht="78" x14ac:dyDescent="0.3">
      <c r="B14" s="19">
        <v>11</v>
      </c>
      <c r="C14" s="16" t="s">
        <v>79</v>
      </c>
      <c r="D14" s="18" t="s">
        <v>60</v>
      </c>
      <c r="E14" s="47"/>
      <c r="F14" s="47"/>
      <c r="G14" s="40"/>
      <c r="H14" s="41" t="s">
        <v>113</v>
      </c>
    </row>
    <row r="15" spans="2:8" ht="15.6" x14ac:dyDescent="0.3">
      <c r="B15" s="14">
        <v>12</v>
      </c>
      <c r="C15" s="99" t="s">
        <v>63</v>
      </c>
      <c r="D15" s="100"/>
      <c r="E15" s="100"/>
      <c r="F15" s="100"/>
      <c r="G15" s="100"/>
      <c r="H15" s="101"/>
    </row>
    <row r="16" spans="2:8" ht="109.2" x14ac:dyDescent="0.3">
      <c r="B16" s="19">
        <v>13</v>
      </c>
      <c r="C16" s="15" t="s">
        <v>15</v>
      </c>
      <c r="D16" s="17" t="s">
        <v>64</v>
      </c>
      <c r="E16" s="47"/>
      <c r="F16" s="47"/>
      <c r="G16" s="40"/>
      <c r="H16" s="41" t="s">
        <v>114</v>
      </c>
    </row>
    <row r="17" spans="2:8" ht="249.6" x14ac:dyDescent="0.3">
      <c r="B17" s="14">
        <v>14</v>
      </c>
      <c r="C17" s="15" t="s">
        <v>16</v>
      </c>
      <c r="D17" s="17" t="s">
        <v>58</v>
      </c>
      <c r="E17" s="47"/>
      <c r="F17" s="47"/>
      <c r="G17" s="40"/>
      <c r="H17" s="41" t="s">
        <v>115</v>
      </c>
    </row>
    <row r="18" spans="2:8" ht="42" customHeight="1" thickBot="1" x14ac:dyDescent="0.35">
      <c r="B18" s="27">
        <v>15</v>
      </c>
      <c r="C18" s="23" t="s">
        <v>105</v>
      </c>
      <c r="D18" s="22" t="s">
        <v>64</v>
      </c>
      <c r="E18" s="48"/>
      <c r="F18" s="48"/>
      <c r="G18" s="45"/>
      <c r="H18" s="46" t="s">
        <v>116</v>
      </c>
    </row>
    <row r="19" spans="2:8" ht="6" customHeight="1" thickBot="1" x14ac:dyDescent="0.35">
      <c r="B19" s="82"/>
      <c r="C19" s="96"/>
      <c r="D19" s="97"/>
      <c r="E19" s="97"/>
      <c r="F19" s="97"/>
      <c r="G19" s="97"/>
      <c r="H19" s="98"/>
    </row>
    <row r="20" spans="2:8" ht="16.2" thickBot="1" x14ac:dyDescent="0.35">
      <c r="B20" s="13">
        <v>17</v>
      </c>
      <c r="C20" s="59" t="s">
        <v>87</v>
      </c>
      <c r="D20" s="60">
        <v>14</v>
      </c>
      <c r="E20" s="61">
        <f>E22+E23+E25+E26+E27+E29</f>
        <v>0</v>
      </c>
      <c r="F20" s="62" t="s">
        <v>90</v>
      </c>
      <c r="G20" s="63">
        <f>G22+G23+G25+G26+G27+G29</f>
        <v>0</v>
      </c>
      <c r="H20" s="64" t="s">
        <v>90</v>
      </c>
    </row>
    <row r="21" spans="2:8" ht="15.6" x14ac:dyDescent="0.3">
      <c r="B21" s="14">
        <v>18</v>
      </c>
      <c r="C21" s="102" t="s">
        <v>62</v>
      </c>
      <c r="D21" s="103"/>
      <c r="E21" s="103"/>
      <c r="F21" s="103"/>
      <c r="G21" s="103"/>
      <c r="H21" s="104"/>
    </row>
    <row r="22" spans="2:8" ht="93.6" x14ac:dyDescent="0.3">
      <c r="B22" s="19">
        <v>19</v>
      </c>
      <c r="C22" s="15" t="s">
        <v>17</v>
      </c>
      <c r="D22" s="17" t="s">
        <v>56</v>
      </c>
      <c r="E22" s="47"/>
      <c r="F22" s="47"/>
      <c r="G22" s="40"/>
      <c r="H22" s="41" t="s">
        <v>107</v>
      </c>
    </row>
    <row r="23" spans="2:8" ht="93.6" x14ac:dyDescent="0.3">
      <c r="B23" s="14">
        <v>20</v>
      </c>
      <c r="C23" s="15" t="s">
        <v>18</v>
      </c>
      <c r="D23" s="17" t="s">
        <v>57</v>
      </c>
      <c r="E23" s="47"/>
      <c r="F23" s="47"/>
      <c r="G23" s="40"/>
      <c r="H23" s="41" t="s">
        <v>108</v>
      </c>
    </row>
    <row r="24" spans="2:8" ht="15.6" x14ac:dyDescent="0.3">
      <c r="B24" s="19">
        <v>21</v>
      </c>
      <c r="C24" s="99" t="s">
        <v>61</v>
      </c>
      <c r="D24" s="100"/>
      <c r="E24" s="100"/>
      <c r="F24" s="100"/>
      <c r="G24" s="100"/>
      <c r="H24" s="101"/>
    </row>
    <row r="25" spans="2:8" ht="46.8" x14ac:dyDescent="0.3">
      <c r="B25" s="14">
        <v>22</v>
      </c>
      <c r="C25" s="16" t="s">
        <v>19</v>
      </c>
      <c r="D25" s="18" t="s">
        <v>59</v>
      </c>
      <c r="E25" s="47"/>
      <c r="F25" s="47"/>
      <c r="G25" s="40"/>
      <c r="H25" s="41" t="s">
        <v>117</v>
      </c>
    </row>
    <row r="26" spans="2:8" ht="48.6" customHeight="1" x14ac:dyDescent="0.3">
      <c r="B26" s="19">
        <v>23</v>
      </c>
      <c r="C26" s="16" t="s">
        <v>20</v>
      </c>
      <c r="D26" s="18" t="s">
        <v>59</v>
      </c>
      <c r="E26" s="47"/>
      <c r="F26" s="47"/>
      <c r="G26" s="40"/>
      <c r="H26" s="41" t="s">
        <v>118</v>
      </c>
    </row>
    <row r="27" spans="2:8" ht="156" x14ac:dyDescent="0.3">
      <c r="B27" s="14">
        <v>24</v>
      </c>
      <c r="C27" s="16" t="s">
        <v>103</v>
      </c>
      <c r="D27" s="18" t="s">
        <v>60</v>
      </c>
      <c r="E27" s="47"/>
      <c r="F27" s="47"/>
      <c r="G27" s="40"/>
      <c r="H27" s="41" t="s">
        <v>119</v>
      </c>
    </row>
    <row r="28" spans="2:8" ht="15.6" x14ac:dyDescent="0.3">
      <c r="B28" s="19">
        <v>25</v>
      </c>
      <c r="C28" s="99" t="s">
        <v>63</v>
      </c>
      <c r="D28" s="100"/>
      <c r="E28" s="100"/>
      <c r="F28" s="100"/>
      <c r="G28" s="100"/>
      <c r="H28" s="101"/>
    </row>
    <row r="29" spans="2:8" ht="63" thickBot="1" x14ac:dyDescent="0.35">
      <c r="B29" s="50">
        <v>26</v>
      </c>
      <c r="C29" s="23" t="s">
        <v>21</v>
      </c>
      <c r="D29" s="22" t="s">
        <v>60</v>
      </c>
      <c r="E29" s="48"/>
      <c r="F29" s="48"/>
      <c r="G29" s="45"/>
      <c r="H29" s="46" t="s">
        <v>120</v>
      </c>
    </row>
    <row r="30" spans="2:8" ht="4.8" customHeight="1" thickBot="1" x14ac:dyDescent="0.35">
      <c r="B30" s="82">
        <v>27</v>
      </c>
      <c r="C30" s="96"/>
      <c r="D30" s="97"/>
      <c r="E30" s="97"/>
      <c r="F30" s="97"/>
      <c r="G30" s="97"/>
      <c r="H30" s="98"/>
    </row>
    <row r="31" spans="2:8" ht="16.2" thickBot="1" x14ac:dyDescent="0.35">
      <c r="B31" s="13">
        <v>28</v>
      </c>
      <c r="C31" s="59" t="s">
        <v>88</v>
      </c>
      <c r="D31" s="60">
        <v>10</v>
      </c>
      <c r="E31" s="65">
        <f>E33+E34+E36</f>
        <v>0</v>
      </c>
      <c r="F31" s="62" t="s">
        <v>90</v>
      </c>
      <c r="G31" s="66">
        <f>G33+G34+G36</f>
        <v>0</v>
      </c>
      <c r="H31" s="64" t="s">
        <v>90</v>
      </c>
    </row>
    <row r="32" spans="2:8" ht="15.6" x14ac:dyDescent="0.3">
      <c r="B32" s="19">
        <v>29</v>
      </c>
      <c r="C32" s="102" t="s">
        <v>62</v>
      </c>
      <c r="D32" s="103"/>
      <c r="E32" s="103"/>
      <c r="F32" s="103"/>
      <c r="G32" s="103"/>
      <c r="H32" s="104"/>
    </row>
    <row r="33" spans="2:8" ht="31.2" x14ac:dyDescent="0.3">
      <c r="B33" s="14">
        <v>30</v>
      </c>
      <c r="C33" s="16" t="s">
        <v>104</v>
      </c>
      <c r="D33" s="18" t="s">
        <v>68</v>
      </c>
      <c r="E33" s="47"/>
      <c r="F33" s="47"/>
      <c r="G33" s="40"/>
      <c r="H33" s="41"/>
    </row>
    <row r="34" spans="2:8" ht="46.8" x14ac:dyDescent="0.3">
      <c r="B34" s="19">
        <v>31</v>
      </c>
      <c r="C34" s="16" t="s">
        <v>22</v>
      </c>
      <c r="D34" s="18" t="s">
        <v>57</v>
      </c>
      <c r="E34" s="47"/>
      <c r="F34" s="47"/>
      <c r="G34" s="40"/>
      <c r="H34" s="41" t="s">
        <v>121</v>
      </c>
    </row>
    <row r="35" spans="2:8" ht="15.6" x14ac:dyDescent="0.3">
      <c r="B35" s="14">
        <v>32</v>
      </c>
      <c r="C35" s="99" t="s">
        <v>61</v>
      </c>
      <c r="D35" s="100"/>
      <c r="E35" s="100"/>
      <c r="F35" s="100"/>
      <c r="G35" s="100"/>
      <c r="H35" s="101"/>
    </row>
    <row r="36" spans="2:8" ht="47.4" thickBot="1" x14ac:dyDescent="0.35">
      <c r="B36" s="27">
        <v>33</v>
      </c>
      <c r="C36" s="23" t="s">
        <v>23</v>
      </c>
      <c r="D36" s="22" t="s">
        <v>60</v>
      </c>
      <c r="E36" s="48"/>
      <c r="F36" s="48"/>
      <c r="G36" s="45"/>
      <c r="H36" s="46" t="s">
        <v>122</v>
      </c>
    </row>
    <row r="37" spans="2:8" ht="6" customHeight="1" thickBot="1" x14ac:dyDescent="0.35">
      <c r="B37" s="82">
        <v>34</v>
      </c>
      <c r="C37" s="96"/>
      <c r="D37" s="97"/>
      <c r="E37" s="97"/>
      <c r="F37" s="97"/>
      <c r="G37" s="97"/>
      <c r="H37" s="98"/>
    </row>
    <row r="38" spans="2:8" ht="16.2" thickBot="1" x14ac:dyDescent="0.35">
      <c r="B38" s="13">
        <v>35</v>
      </c>
      <c r="C38" s="59" t="s">
        <v>89</v>
      </c>
      <c r="D38" s="60">
        <v>10</v>
      </c>
      <c r="E38" s="65">
        <f>E39+E40+E41+E42</f>
        <v>0</v>
      </c>
      <c r="F38" s="62" t="s">
        <v>90</v>
      </c>
      <c r="G38" s="66">
        <f>G39+G40+G41+G42</f>
        <v>0</v>
      </c>
      <c r="H38" s="64" t="s">
        <v>90</v>
      </c>
    </row>
    <row r="39" spans="2:8" ht="93.6" x14ac:dyDescent="0.3">
      <c r="B39" s="14">
        <v>36</v>
      </c>
      <c r="C39" s="54" t="s">
        <v>24</v>
      </c>
      <c r="D39" s="55" t="s">
        <v>69</v>
      </c>
      <c r="E39" s="56"/>
      <c r="F39" s="56"/>
      <c r="G39" s="57"/>
      <c r="H39" s="58" t="s">
        <v>131</v>
      </c>
    </row>
    <row r="40" spans="2:8" ht="234" x14ac:dyDescent="0.3">
      <c r="B40" s="19">
        <v>37</v>
      </c>
      <c r="C40" s="16" t="s">
        <v>25</v>
      </c>
      <c r="D40" s="18" t="s">
        <v>70</v>
      </c>
      <c r="E40" s="47"/>
      <c r="F40" s="47"/>
      <c r="G40" s="40"/>
      <c r="H40" s="41" t="s">
        <v>132</v>
      </c>
    </row>
    <row r="41" spans="2:8" ht="109.2" x14ac:dyDescent="0.3">
      <c r="B41" s="14">
        <v>38</v>
      </c>
      <c r="C41" s="16" t="s">
        <v>26</v>
      </c>
      <c r="D41" s="18" t="s">
        <v>69</v>
      </c>
      <c r="E41" s="47"/>
      <c r="F41" s="47"/>
      <c r="G41" s="40"/>
      <c r="H41" s="41" t="s">
        <v>133</v>
      </c>
    </row>
    <row r="42" spans="2:8" ht="93.6" customHeight="1" thickBot="1" x14ac:dyDescent="0.35">
      <c r="B42" s="27">
        <v>39</v>
      </c>
      <c r="C42" s="24" t="s">
        <v>27</v>
      </c>
      <c r="D42" s="25" t="s">
        <v>69</v>
      </c>
      <c r="E42" s="48"/>
      <c r="F42" s="48"/>
      <c r="G42" s="45"/>
      <c r="H42" s="46" t="s">
        <v>134</v>
      </c>
    </row>
    <row r="43" spans="2:8" ht="5.4" customHeight="1" thickBot="1" x14ac:dyDescent="0.35">
      <c r="B43" s="82">
        <v>40</v>
      </c>
      <c r="C43" s="96"/>
      <c r="D43" s="97"/>
      <c r="E43" s="97"/>
      <c r="F43" s="97"/>
      <c r="G43" s="97"/>
      <c r="H43" s="98"/>
    </row>
    <row r="44" spans="2:8" ht="16.2" thickBot="1" x14ac:dyDescent="0.35">
      <c r="B44" s="13">
        <v>41</v>
      </c>
      <c r="C44" s="59" t="s">
        <v>91</v>
      </c>
      <c r="D44" s="60">
        <v>14</v>
      </c>
      <c r="E44" s="61">
        <f>E45+E46+E47+E48</f>
        <v>0</v>
      </c>
      <c r="F44" s="62" t="s">
        <v>90</v>
      </c>
      <c r="G44" s="63">
        <f>G45+G46+G47+G48</f>
        <v>0</v>
      </c>
      <c r="H44" s="64" t="s">
        <v>90</v>
      </c>
    </row>
    <row r="45" spans="2:8" ht="105.6" customHeight="1" x14ac:dyDescent="0.3">
      <c r="B45" s="14">
        <v>42</v>
      </c>
      <c r="C45" s="54" t="s">
        <v>43</v>
      </c>
      <c r="D45" s="55" t="s">
        <v>71</v>
      </c>
      <c r="E45" s="56"/>
      <c r="F45" s="56"/>
      <c r="G45" s="57"/>
      <c r="H45" s="83" t="s">
        <v>135</v>
      </c>
    </row>
    <row r="46" spans="2:8" ht="158.4" customHeight="1" x14ac:dyDescent="0.3">
      <c r="B46" s="19">
        <v>43</v>
      </c>
      <c r="C46" s="16" t="s">
        <v>80</v>
      </c>
      <c r="D46" s="18" t="s">
        <v>72</v>
      </c>
      <c r="E46" s="47"/>
      <c r="F46" s="47"/>
      <c r="G46" s="40"/>
      <c r="H46" s="41" t="s">
        <v>136</v>
      </c>
    </row>
    <row r="47" spans="2:8" ht="124.8" x14ac:dyDescent="0.3">
      <c r="B47" s="14">
        <v>44</v>
      </c>
      <c r="C47" s="16" t="s">
        <v>28</v>
      </c>
      <c r="D47" s="18" t="s">
        <v>72</v>
      </c>
      <c r="E47" s="47"/>
      <c r="F47" s="47"/>
      <c r="G47" s="40"/>
      <c r="H47" s="41" t="s">
        <v>137</v>
      </c>
    </row>
    <row r="48" spans="2:8" ht="78.599999999999994" thickBot="1" x14ac:dyDescent="0.35">
      <c r="B48" s="27">
        <v>45</v>
      </c>
      <c r="C48" s="24" t="s">
        <v>29</v>
      </c>
      <c r="D48" s="25" t="s">
        <v>72</v>
      </c>
      <c r="E48" s="48"/>
      <c r="F48" s="48"/>
      <c r="G48" s="45"/>
      <c r="H48" s="46" t="s">
        <v>138</v>
      </c>
    </row>
    <row r="49" spans="2:8" ht="4.8" customHeight="1" thickBot="1" x14ac:dyDescent="0.35">
      <c r="B49" s="82">
        <v>46</v>
      </c>
      <c r="C49" s="96"/>
      <c r="D49" s="97"/>
      <c r="E49" s="97"/>
      <c r="F49" s="97"/>
      <c r="G49" s="97"/>
      <c r="H49" s="98"/>
    </row>
    <row r="50" spans="2:8" ht="16.2" thickBot="1" x14ac:dyDescent="0.35">
      <c r="B50" s="13">
        <v>47</v>
      </c>
      <c r="C50" s="59" t="s">
        <v>93</v>
      </c>
      <c r="D50" s="60">
        <v>14</v>
      </c>
      <c r="E50" s="61">
        <f>E51+E52+E53</f>
        <v>0</v>
      </c>
      <c r="F50" s="62" t="s">
        <v>90</v>
      </c>
      <c r="G50" s="63">
        <f>G51+G52+G53</f>
        <v>0</v>
      </c>
      <c r="H50" s="64" t="s">
        <v>90</v>
      </c>
    </row>
    <row r="51" spans="2:8" ht="171" customHeight="1" x14ac:dyDescent="0.3">
      <c r="B51" s="14">
        <v>48</v>
      </c>
      <c r="C51" s="54" t="s">
        <v>30</v>
      </c>
      <c r="D51" s="55" t="s">
        <v>73</v>
      </c>
      <c r="E51" s="56"/>
      <c r="F51" s="56"/>
      <c r="G51" s="57"/>
      <c r="H51" s="58" t="s">
        <v>130</v>
      </c>
    </row>
    <row r="52" spans="2:8" ht="62.4" x14ac:dyDescent="0.3">
      <c r="B52" s="19">
        <v>49</v>
      </c>
      <c r="C52" s="16" t="s">
        <v>31</v>
      </c>
      <c r="D52" s="28" t="s">
        <v>74</v>
      </c>
      <c r="E52" s="39"/>
      <c r="F52" s="39"/>
      <c r="G52" s="40"/>
      <c r="H52" s="41" t="s">
        <v>129</v>
      </c>
    </row>
    <row r="53" spans="2:8" ht="109.8" thickBot="1" x14ac:dyDescent="0.35">
      <c r="B53" s="50">
        <v>50</v>
      </c>
      <c r="C53" s="24" t="s">
        <v>32</v>
      </c>
      <c r="D53" s="25" t="s">
        <v>74</v>
      </c>
      <c r="E53" s="48"/>
      <c r="F53" s="48"/>
      <c r="G53" s="45"/>
      <c r="H53" s="46" t="s">
        <v>128</v>
      </c>
    </row>
    <row r="54" spans="2:8" ht="5.4" customHeight="1" thickBot="1" x14ac:dyDescent="0.35">
      <c r="B54" s="82">
        <v>51</v>
      </c>
      <c r="C54" s="96"/>
      <c r="D54" s="97"/>
      <c r="E54" s="97"/>
      <c r="F54" s="97"/>
      <c r="G54" s="97"/>
      <c r="H54" s="98"/>
    </row>
    <row r="55" spans="2:8" ht="16.2" thickBot="1" x14ac:dyDescent="0.35">
      <c r="B55" s="13">
        <v>52</v>
      </c>
      <c r="C55" s="59" t="s">
        <v>94</v>
      </c>
      <c r="D55" s="60">
        <v>12</v>
      </c>
      <c r="E55" s="61">
        <f>E56+E57+E58+E59</f>
        <v>0</v>
      </c>
      <c r="F55" s="62" t="s">
        <v>90</v>
      </c>
      <c r="G55" s="63">
        <f>G56+G57+G58+G59</f>
        <v>0</v>
      </c>
      <c r="H55" s="64" t="s">
        <v>90</v>
      </c>
    </row>
    <row r="56" spans="2:8" ht="31.2" x14ac:dyDescent="0.3">
      <c r="B56" s="19">
        <v>53</v>
      </c>
      <c r="C56" s="54" t="s">
        <v>33</v>
      </c>
      <c r="D56" s="55" t="s">
        <v>75</v>
      </c>
      <c r="E56" s="56"/>
      <c r="F56" s="56"/>
      <c r="G56" s="57"/>
      <c r="H56" s="58" t="s">
        <v>127</v>
      </c>
    </row>
    <row r="57" spans="2:8" ht="46.8" x14ac:dyDescent="0.3">
      <c r="B57" s="14">
        <v>54</v>
      </c>
      <c r="C57" s="16" t="s">
        <v>85</v>
      </c>
      <c r="D57" s="18" t="s">
        <v>75</v>
      </c>
      <c r="E57" s="47"/>
      <c r="F57" s="47"/>
      <c r="G57" s="40"/>
      <c r="H57" s="41" t="s">
        <v>126</v>
      </c>
    </row>
    <row r="58" spans="2:8" ht="31.2" x14ac:dyDescent="0.3">
      <c r="B58" s="19">
        <v>55</v>
      </c>
      <c r="C58" s="16" t="s">
        <v>34</v>
      </c>
      <c r="D58" s="18" t="s">
        <v>75</v>
      </c>
      <c r="E58" s="47"/>
      <c r="F58" s="47"/>
      <c r="G58" s="40"/>
      <c r="H58" s="41" t="s">
        <v>125</v>
      </c>
    </row>
    <row r="59" spans="2:8" ht="37.200000000000003" customHeight="1" thickBot="1" x14ac:dyDescent="0.35">
      <c r="B59" s="50">
        <v>56</v>
      </c>
      <c r="C59" s="24" t="s">
        <v>35</v>
      </c>
      <c r="D59" s="25" t="s">
        <v>75</v>
      </c>
      <c r="E59" s="48"/>
      <c r="F59" s="48"/>
      <c r="G59" s="45"/>
      <c r="H59" s="46" t="s">
        <v>124</v>
      </c>
    </row>
    <row r="60" spans="2:8" ht="5.4" customHeight="1" thickBot="1" x14ac:dyDescent="0.35">
      <c r="B60" s="82">
        <v>57</v>
      </c>
      <c r="C60" s="96"/>
      <c r="D60" s="97"/>
      <c r="E60" s="97"/>
      <c r="F60" s="97"/>
      <c r="G60" s="97"/>
      <c r="H60" s="98"/>
    </row>
    <row r="61" spans="2:8" ht="141" thickBot="1" x14ac:dyDescent="0.35">
      <c r="B61" s="13">
        <v>58</v>
      </c>
      <c r="C61" s="59" t="s">
        <v>123</v>
      </c>
      <c r="D61" s="74">
        <v>12</v>
      </c>
      <c r="E61" s="72">
        <f>E62+E63+E64</f>
        <v>0</v>
      </c>
      <c r="F61" s="62" t="s">
        <v>90</v>
      </c>
      <c r="G61" s="73">
        <f>G62+G63+G64</f>
        <v>0</v>
      </c>
      <c r="H61" s="64" t="s">
        <v>90</v>
      </c>
    </row>
    <row r="62" spans="2:8" ht="46.8" x14ac:dyDescent="0.3">
      <c r="B62" s="19">
        <v>59</v>
      </c>
      <c r="C62" s="54" t="s">
        <v>36</v>
      </c>
      <c r="D62" s="55" t="s">
        <v>76</v>
      </c>
      <c r="E62" s="56"/>
      <c r="F62" s="56"/>
      <c r="G62" s="57"/>
      <c r="H62" s="58"/>
    </row>
    <row r="63" spans="2:8" ht="46.8" x14ac:dyDescent="0.3">
      <c r="B63" s="14">
        <v>60</v>
      </c>
      <c r="C63" s="16" t="s">
        <v>37</v>
      </c>
      <c r="D63" s="18" t="s">
        <v>77</v>
      </c>
      <c r="E63" s="47"/>
      <c r="F63" s="47"/>
      <c r="G63" s="40"/>
      <c r="H63" s="41"/>
    </row>
    <row r="64" spans="2:8" ht="47.4" thickBot="1" x14ac:dyDescent="0.35">
      <c r="B64" s="19">
        <v>61</v>
      </c>
      <c r="C64" s="24" t="s">
        <v>38</v>
      </c>
      <c r="D64" s="25" t="s">
        <v>78</v>
      </c>
      <c r="E64" s="48"/>
      <c r="F64" s="48"/>
      <c r="G64" s="45"/>
      <c r="H64" s="46"/>
    </row>
    <row r="65" spans="2:8" ht="16.2" customHeight="1" thickBot="1" x14ac:dyDescent="0.35">
      <c r="B65" s="19">
        <v>63</v>
      </c>
      <c r="C65" s="76" t="s">
        <v>95</v>
      </c>
      <c r="D65" s="26">
        <f>D6+D20+D31+D38+D44+D50+D55+D61</f>
        <v>100</v>
      </c>
      <c r="E65" s="77">
        <f>E6+E20+E31+E38+E44+E50+E55+E61</f>
        <v>0</v>
      </c>
      <c r="F65" s="78" t="s">
        <v>96</v>
      </c>
      <c r="G65" s="79">
        <f>G6+G20+G31+G38+G44+G50+G55+G61</f>
        <v>0</v>
      </c>
      <c r="H65" s="80" t="s">
        <v>97</v>
      </c>
    </row>
    <row r="66" spans="2:8" ht="15.6" x14ac:dyDescent="0.3">
      <c r="B66" s="14">
        <v>64</v>
      </c>
      <c r="C66" s="105" t="s">
        <v>42</v>
      </c>
      <c r="D66" s="75" t="s">
        <v>39</v>
      </c>
      <c r="E66" s="84" t="s">
        <v>40</v>
      </c>
      <c r="F66" s="85"/>
      <c r="G66" s="85"/>
      <c r="H66" s="86"/>
    </row>
    <row r="67" spans="2:8" ht="31.2" x14ac:dyDescent="0.3">
      <c r="B67" s="19">
        <v>65</v>
      </c>
      <c r="C67" s="105"/>
      <c r="D67" s="29" t="s">
        <v>65</v>
      </c>
      <c r="E67" s="87"/>
      <c r="F67" s="88"/>
      <c r="G67" s="88"/>
      <c r="H67" s="89"/>
    </row>
    <row r="68" spans="2:8" ht="31.2" x14ac:dyDescent="0.3">
      <c r="B68" s="14">
        <v>66</v>
      </c>
      <c r="C68" s="105"/>
      <c r="D68" s="29" t="s">
        <v>66</v>
      </c>
      <c r="E68" s="90" t="s">
        <v>86</v>
      </c>
      <c r="F68" s="91"/>
      <c r="G68" s="91"/>
      <c r="H68" s="92"/>
    </row>
    <row r="69" spans="2:8" ht="31.8" customHeight="1" thickBot="1" x14ac:dyDescent="0.35">
      <c r="B69" s="27">
        <v>67</v>
      </c>
      <c r="C69" s="106"/>
      <c r="D69" s="30" t="s">
        <v>67</v>
      </c>
      <c r="E69" s="93"/>
      <c r="F69" s="94"/>
      <c r="G69" s="94"/>
      <c r="H69" s="95"/>
    </row>
    <row r="70" spans="2:8" ht="15.6" x14ac:dyDescent="0.3">
      <c r="C70" s="32"/>
      <c r="D70" s="3"/>
      <c r="E70" s="3"/>
      <c r="F70" s="3"/>
      <c r="G70" s="3"/>
      <c r="H70" s="3"/>
    </row>
  </sheetData>
  <mergeCells count="22">
    <mergeCell ref="B2:H2"/>
    <mergeCell ref="D4:H4"/>
    <mergeCell ref="C49:H49"/>
    <mergeCell ref="C43:H43"/>
    <mergeCell ref="C30:H30"/>
    <mergeCell ref="C7:H7"/>
    <mergeCell ref="C8:H8"/>
    <mergeCell ref="C19:H19"/>
    <mergeCell ref="C3:H3"/>
    <mergeCell ref="E66:H67"/>
    <mergeCell ref="E68:H69"/>
    <mergeCell ref="C37:H37"/>
    <mergeCell ref="C11:H11"/>
    <mergeCell ref="C15:H15"/>
    <mergeCell ref="C21:H21"/>
    <mergeCell ref="C24:H24"/>
    <mergeCell ref="C28:H28"/>
    <mergeCell ref="C32:H32"/>
    <mergeCell ref="C35:H35"/>
    <mergeCell ref="C66:C69"/>
    <mergeCell ref="C54:H54"/>
    <mergeCell ref="C60:H60"/>
  </mergeCells>
  <phoneticPr fontId="8" type="noConversion"/>
  <printOptions horizontalCentered="1" verticalCentered="1"/>
  <pageMargins left="0.31496062992125984" right="0.23622047244094491" top="0.74803149606299213" bottom="0.74803149606299213" header="0.31496062992125984" footer="0.31496062992125984"/>
  <pageSetup paperSize="9" orientation="landscape" horizontalDpi="4294967292" verticalDpi="4294967292" r:id="rId1"/>
  <rowBreaks count="5" manualBreakCount="5">
    <brk id="1" max="16383" man="1"/>
    <brk id="19" max="16383" man="1"/>
    <brk id="37" max="16383" man="1"/>
    <brk id="49" max="16383" man="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110" zoomScaleNormal="110" zoomScalePageLayoutView="50" workbookViewId="0">
      <selection activeCell="G23" sqref="G23"/>
    </sheetView>
  </sheetViews>
  <sheetFormatPr defaultColWidth="8.77734375" defaultRowHeight="14.4" x14ac:dyDescent="0.3"/>
  <cols>
    <col min="1" max="1" width="102.33203125" customWidth="1"/>
  </cols>
  <sheetData>
    <row r="1" spans="1:1" ht="103.05" customHeight="1" thickBot="1" x14ac:dyDescent="0.35"/>
    <row r="2" spans="1:1" ht="33" customHeight="1" thickBot="1" x14ac:dyDescent="0.35">
      <c r="A2" s="4" t="s">
        <v>44</v>
      </c>
    </row>
    <row r="3" spans="1:1" ht="114" customHeight="1" thickBot="1" x14ac:dyDescent="0.35">
      <c r="A3" s="9" t="s">
        <v>45</v>
      </c>
    </row>
    <row r="4" spans="1:1" ht="18.600000000000001" thickBot="1" x14ac:dyDescent="0.35">
      <c r="A4" s="4" t="s">
        <v>48</v>
      </c>
    </row>
    <row r="5" spans="1:1" ht="97.05" customHeight="1" thickBot="1" x14ac:dyDescent="0.35">
      <c r="A5" s="6" t="s">
        <v>49</v>
      </c>
    </row>
    <row r="6" spans="1:1" ht="18.600000000000001" thickBot="1" x14ac:dyDescent="0.35">
      <c r="A6" s="4" t="s">
        <v>46</v>
      </c>
    </row>
    <row r="7" spans="1:1" ht="97.95" customHeight="1" thickBot="1" x14ac:dyDescent="0.35">
      <c r="A7" s="6" t="s">
        <v>47</v>
      </c>
    </row>
    <row r="8" spans="1:1" ht="18.600000000000001" thickBot="1" x14ac:dyDescent="0.35">
      <c r="A8" s="4" t="s">
        <v>50</v>
      </c>
    </row>
    <row r="9" spans="1:1" ht="86.55" customHeight="1" thickBot="1" x14ac:dyDescent="0.35">
      <c r="A9" s="6" t="s">
        <v>51</v>
      </c>
    </row>
    <row r="10" spans="1:1" ht="31.8" customHeight="1" thickBot="1" x14ac:dyDescent="0.35">
      <c r="A10" s="4" t="s">
        <v>52</v>
      </c>
    </row>
    <row r="11" spans="1:1" ht="271.95" customHeight="1" thickBot="1" x14ac:dyDescent="0.35">
      <c r="A11" s="6" t="s">
        <v>99</v>
      </c>
    </row>
    <row r="12" spans="1:1" ht="31.8" customHeight="1" thickBot="1" x14ac:dyDescent="0.35">
      <c r="A12" s="4" t="s">
        <v>54</v>
      </c>
    </row>
    <row r="13" spans="1:1" ht="306.60000000000002" customHeight="1" thickBot="1" x14ac:dyDescent="0.35">
      <c r="A13" s="5" t="s">
        <v>100</v>
      </c>
    </row>
    <row r="14" spans="1:1" ht="31.8" customHeight="1" thickBot="1" x14ac:dyDescent="0.35">
      <c r="A14" s="4" t="s">
        <v>0</v>
      </c>
    </row>
    <row r="15" spans="1:1" ht="160.05000000000001" customHeight="1" thickBot="1" x14ac:dyDescent="0.35">
      <c r="A15" s="7" t="s">
        <v>101</v>
      </c>
    </row>
    <row r="16" spans="1:1" ht="31.8" customHeight="1" thickBot="1" x14ac:dyDescent="0.35">
      <c r="A16" s="4" t="s">
        <v>1</v>
      </c>
    </row>
    <row r="17" spans="1:1" ht="52.2" customHeight="1" thickBot="1" x14ac:dyDescent="0.35">
      <c r="A17" s="8" t="s">
        <v>53</v>
      </c>
    </row>
    <row r="18" spans="1:1" ht="29.55" customHeight="1" thickBot="1" x14ac:dyDescent="0.35">
      <c r="A18" s="1" t="s">
        <v>41</v>
      </c>
    </row>
    <row r="19" spans="1:1" ht="29.55" customHeight="1" thickBot="1" x14ac:dyDescent="0.35">
      <c r="A19" s="2" t="s">
        <v>2</v>
      </c>
    </row>
    <row r="20" spans="1:1" ht="29.55" customHeight="1" thickBot="1" x14ac:dyDescent="0.35">
      <c r="A20" s="2" t="s">
        <v>3</v>
      </c>
    </row>
    <row r="21" spans="1:1" ht="29.55" customHeight="1" thickBot="1" x14ac:dyDescent="0.35">
      <c r="A21" s="2" t="s">
        <v>4</v>
      </c>
    </row>
    <row r="22" spans="1:1" ht="29.55" customHeight="1" thickBot="1" x14ac:dyDescent="0.35">
      <c r="A22" s="2" t="s">
        <v>5</v>
      </c>
    </row>
    <row r="23" spans="1:1" ht="29.55" customHeight="1" thickBot="1" x14ac:dyDescent="0.35">
      <c r="A23" s="2" t="s">
        <v>6</v>
      </c>
    </row>
    <row r="24" spans="1:1" ht="29.55" customHeight="1" thickBot="1" x14ac:dyDescent="0.35">
      <c r="A24" s="2" t="s">
        <v>7</v>
      </c>
    </row>
    <row r="25" spans="1:1" ht="29.55" customHeight="1" thickBot="1" x14ac:dyDescent="0.35">
      <c r="A25" s="2" t="s">
        <v>55</v>
      </c>
    </row>
    <row r="26" spans="1:1" ht="29.55" customHeight="1" thickBot="1" x14ac:dyDescent="0.35">
      <c r="A26" s="11" t="s">
        <v>8</v>
      </c>
    </row>
  </sheetData>
  <phoneticPr fontId="8" type="noConversion"/>
  <pageMargins left="0.7" right="0.7" top="0.75" bottom="0.75" header="0.3" footer="0.3"/>
  <pageSetup paperSize="9" scale="82" orientation="portrait" horizontalDpi="4294967292" verticalDpi="4294967292"/>
  <rowBreaks count="2" manualBreakCount="2">
    <brk id="11" max="16383" man="1"/>
    <brk id="2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
  <sheetViews>
    <sheetView workbookViewId="0">
      <selection activeCell="G2" sqref="G2"/>
    </sheetView>
  </sheetViews>
  <sheetFormatPr defaultColWidth="8.77734375" defaultRowHeight="14.4" x14ac:dyDescent="0.3"/>
  <cols>
    <col min="1" max="8" width="15.5546875" customWidth="1"/>
  </cols>
  <sheetData>
    <row r="1" spans="1:8" ht="18.600000000000001" thickBot="1" x14ac:dyDescent="0.4">
      <c r="A1" s="119" t="s">
        <v>102</v>
      </c>
      <c r="B1" s="120"/>
      <c r="C1" s="120"/>
      <c r="D1" s="120"/>
      <c r="E1" s="120"/>
      <c r="F1" s="120"/>
      <c r="G1" s="120"/>
      <c r="H1" s="121"/>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Gátlisti</vt:lpstr>
      <vt:lpstr>Um vottunina</vt:lpstr>
      <vt:lpstr>Myndir</vt:lpstr>
      <vt:lpstr>Gátlisti!Print_Area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Sesselja Traustadóttir</dc:creator>
  <cp:lastModifiedBy>Sesselja Traustadóttir</cp:lastModifiedBy>
  <cp:lastPrinted>2017-03-24T14:50:40Z</cp:lastPrinted>
  <dcterms:created xsi:type="dcterms:W3CDTF">2016-02-05T11:33:21Z</dcterms:created>
  <dcterms:modified xsi:type="dcterms:W3CDTF">2017-11-21T20:53:13Z</dcterms:modified>
</cp:coreProperties>
</file>